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FICIO 1062 INFORME TRIMESTRAL 2DO EXCEL\"/>
    </mc:Choice>
  </mc:AlternateContent>
  <xr:revisionPtr revIDLastSave="0" documentId="13_ncr:1_{531D697E-E1D0-4BE1-95EB-C917674E3DE0}" xr6:coauthVersionLast="36" xr6:coauthVersionMax="36" xr10:uidLastSave="{00000000-0000-0000-0000-000000000000}"/>
  <bookViews>
    <workbookView xWindow="0" yWindow="0" windowWidth="20490" windowHeight="7200" xr2:uid="{00000000-000D-0000-FFFF-FFFF00000000}"/>
  </bookViews>
  <sheets>
    <sheet name="EFE" sheetId="2" r:id="rId1"/>
  </sheets>
  <definedNames>
    <definedName name="_xlnm._FilterDatabase" localSheetId="0" hidden="1">EFE!#REF!</definedName>
  </definedNames>
  <calcPr calcId="191029"/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 l="1"/>
  <c r="D33" i="2"/>
  <c r="E53" i="2"/>
  <c r="E52" i="2" s="1"/>
  <c r="D53" i="2"/>
  <c r="D52" i="2"/>
  <c r="E48" i="2"/>
  <c r="D48" i="2"/>
  <c r="E47" i="2"/>
  <c r="D47" i="2"/>
  <c r="E36" i="2"/>
  <c r="E44" i="2" s="1"/>
  <c r="D36" i="2"/>
  <c r="D44" i="2" s="1"/>
  <c r="D57" i="2" l="1"/>
  <c r="D59" i="2" s="1"/>
  <c r="E57" i="2"/>
  <c r="E59" i="2" s="1"/>
</calcChain>
</file>

<file path=xl/sharedStrings.xml><?xml version="1.0" encoding="utf-8"?>
<sst xmlns="http://schemas.openxmlformats.org/spreadsheetml/2006/main" count="61" uniqueCount="52">
  <si>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</si>
  <si>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</si>
  <si>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</si>
  <si>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</si>
  <si>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</si>
  <si>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</si>
  <si>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</si>
  <si>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</si>
  <si>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</si>
  <si>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</si>
  <si>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</si>
  <si>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</si>
  <si>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</si>
  <si>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</si>
  <si>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</si>
  <si>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</si>
  <si>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</si>
  <si>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</si>
  <si>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</si>
  <si>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</si>
  <si>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</si>
  <si>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</si>
  <si>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</si>
  <si>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</si>
  <si>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</si>
  <si>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</si>
  <si>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</si>
  <si>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</si>
  <si>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</si>
  <si>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</si>
  <si>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</si>
  <si>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</si>
  <si>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</si>
  <si>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</si>
  <si>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</si>
  <si>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</si>
  <si>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</si>
  <si>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</si>
  <si>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</si>
  <si>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</si>
  <si>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</si>
  <si>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</si>
  <si>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</si>
  <si>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</si>
  <si>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</si>
  <si>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</si>
  <si>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</si>
  <si>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</si>
  <si>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</si>
  <si>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</si>
  <si>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</si>
  <si>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MUNICIPIO DE SAN FELIPE
ESTADO DE FLUJOS DE EFECTIVO
DEL 1 DE ENERO AL 30 DE JUNIO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</si>
</sst>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66</xdr:row>
      <xdr:rowOff>0</xdr:rowOff>
    </xdr:from>
    <xdr:to>
      <xdr:col>4</xdr:col>
      <xdr:colOff>1428750</xdr:colOff>
      <xdr:row>68</xdr:row>
      <xdr:rowOff>28575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746E40B-8AAA-478E-B1CF-560A218910A5}"/>
            </a:ext>
          </a:extLst>
        </xdr:cNvPr>
        <xdr:cNvSpPr txBox="1"/>
      </xdr:nvSpPr>
      <xdr:spPr>
        <a:xfrm>
          <a:off x="9525" y="10029825"/>
          <a:ext cx="7391400" cy="314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900"/>
            <a:t>"Bajo protesta de decir verdad declaramos que los Estados Financieros y sus notas, son razonablemente correctos y son responsabilidad del emisor".</a:t>
          </a:r>
        </a:p>
        <a:p>
          <a:endParaRPr lang="es-MX" sz="900"/>
        </a:p>
        <a:p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3"/>
  <sheetViews>
    <sheetView showGridLines="0" tabSelected="1" zoomScale="130" zoomScaleNormal="130" workbookViewId="0">
      <selection sqref="A1:E1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7" t="s">
        <v>51</v>
      </c>
      <c r="B1" s="28"/>
      <c r="C1" s="28"/>
      <c r="D1" s="28"/>
      <c r="E1" s="29"/>
    </row>
    <row r="2" spans="1:5" ht="15" customHeight="1" x14ac:dyDescent="0.2">
      <c r="A2" s="30" t="s">
        <v>0</v>
      </c>
      <c r="B2" s="31"/>
      <c r="C2" s="31"/>
      <c r="D2" s="2">
        <v>2021</v>
      </c>
      <c r="E2" s="1">
        <v>2020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225657611.53</v>
      </c>
      <c r="E5" s="14">
        <f>SUM(E6:E15)</f>
        <v>436902014.54000002</v>
      </c>
    </row>
    <row r="6" spans="1:5" x14ac:dyDescent="0.2">
      <c r="A6" s="26">
        <v>4110</v>
      </c>
      <c r="C6" s="15" t="s">
        <v>3</v>
      </c>
      <c r="D6" s="16">
        <v>20414110.140000001</v>
      </c>
      <c r="E6" s="17">
        <v>21746751.109999999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3289797.16</v>
      </c>
      <c r="E9" s="17">
        <v>5599666.0800000001</v>
      </c>
    </row>
    <row r="10" spans="1:5" x14ac:dyDescent="0.2">
      <c r="A10" s="26">
        <v>4150</v>
      </c>
      <c r="C10" s="15" t="s">
        <v>43</v>
      </c>
      <c r="D10" s="16">
        <v>1977225.74</v>
      </c>
      <c r="E10" s="17">
        <v>3800735.37</v>
      </c>
    </row>
    <row r="11" spans="1:5" x14ac:dyDescent="0.2">
      <c r="A11" s="26">
        <v>4160</v>
      </c>
      <c r="C11" s="15" t="s">
        <v>44</v>
      </c>
      <c r="D11" s="16">
        <v>1205203.1399999999</v>
      </c>
      <c r="E11" s="17">
        <v>2571182.37</v>
      </c>
    </row>
    <row r="12" spans="1:5" x14ac:dyDescent="0.2">
      <c r="A12" s="26">
        <v>4170</v>
      </c>
      <c r="C12" s="15" t="s">
        <v>45</v>
      </c>
      <c r="D12" s="16">
        <v>0</v>
      </c>
      <c r="E12" s="17">
        <v>0</v>
      </c>
    </row>
    <row r="13" spans="1:5" ht="22.5" x14ac:dyDescent="0.2">
      <c r="A13" s="26">
        <v>4210</v>
      </c>
      <c r="C13" s="15" t="s">
        <v>46</v>
      </c>
      <c r="D13" s="16">
        <v>198771275.34999999</v>
      </c>
      <c r="E13" s="17">
        <v>403183679.61000001</v>
      </c>
    </row>
    <row r="14" spans="1:5" x14ac:dyDescent="0.2">
      <c r="A14" s="26">
        <v>4220</v>
      </c>
      <c r="C14" s="15" t="s">
        <v>47</v>
      </c>
      <c r="D14" s="16">
        <v>0</v>
      </c>
      <c r="E14" s="17">
        <v>0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107807987.47999999</v>
      </c>
      <c r="E16" s="14">
        <f>SUM(E17:E32)</f>
        <v>237658154.34</v>
      </c>
    </row>
    <row r="17" spans="1:5" x14ac:dyDescent="0.2">
      <c r="A17" s="26">
        <v>5110</v>
      </c>
      <c r="C17" s="15" t="s">
        <v>8</v>
      </c>
      <c r="D17" s="16">
        <v>51449259</v>
      </c>
      <c r="E17" s="17">
        <v>115042943.72</v>
      </c>
    </row>
    <row r="18" spans="1:5" x14ac:dyDescent="0.2">
      <c r="A18" s="26">
        <v>5120</v>
      </c>
      <c r="C18" s="15" t="s">
        <v>9</v>
      </c>
      <c r="D18" s="16">
        <v>13301694.91</v>
      </c>
      <c r="E18" s="17">
        <v>24033592.989999998</v>
      </c>
    </row>
    <row r="19" spans="1:5" x14ac:dyDescent="0.2">
      <c r="A19" s="26">
        <v>5130</v>
      </c>
      <c r="C19" s="15" t="s">
        <v>10</v>
      </c>
      <c r="D19" s="16">
        <v>13340895.25</v>
      </c>
      <c r="E19" s="17">
        <v>32073324.68</v>
      </c>
    </row>
    <row r="20" spans="1:5" x14ac:dyDescent="0.2">
      <c r="A20" s="26">
        <v>5210</v>
      </c>
      <c r="C20" s="15" t="s">
        <v>11</v>
      </c>
      <c r="D20" s="16">
        <v>7270006.5</v>
      </c>
      <c r="E20" s="17">
        <v>14540012.720000001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1436596.6</v>
      </c>
      <c r="E22" s="17">
        <v>8806478.9499999993</v>
      </c>
    </row>
    <row r="23" spans="1:5" x14ac:dyDescent="0.2">
      <c r="A23" s="26">
        <v>5240</v>
      </c>
      <c r="C23" s="15" t="s">
        <v>14</v>
      </c>
      <c r="D23" s="16">
        <v>16841149.940000001</v>
      </c>
      <c r="E23" s="17">
        <v>30690001.390000001</v>
      </c>
    </row>
    <row r="24" spans="1:5" x14ac:dyDescent="0.2">
      <c r="A24" s="26">
        <v>5250</v>
      </c>
      <c r="C24" s="15" t="s">
        <v>15</v>
      </c>
      <c r="D24" s="16">
        <v>3600264.47</v>
      </c>
      <c r="E24" s="17">
        <v>7227015.4000000004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242251.03</v>
      </c>
      <c r="E27" s="17">
        <v>492000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325869.78000000003</v>
      </c>
      <c r="E31" s="17">
        <v>4752784.49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117849624.05000001</v>
      </c>
      <c r="E33" s="14">
        <f>E5-E16</f>
        <v>199243860.20000002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2819623.85</v>
      </c>
      <c r="E36" s="14">
        <f>SUM(E37:E39)</f>
        <v>1261200.93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2819623.85</v>
      </c>
      <c r="E39" s="17">
        <v>1261200.93</v>
      </c>
    </row>
    <row r="40" spans="1:5" x14ac:dyDescent="0.2">
      <c r="A40" s="4"/>
      <c r="B40" s="11" t="s">
        <v>7</v>
      </c>
      <c r="C40" s="12"/>
      <c r="D40" s="13">
        <f>SUM(D41:D43)</f>
        <v>104455394.17</v>
      </c>
      <c r="E40" s="14">
        <f>SUM(E41:E43)</f>
        <v>97236749.520000011</v>
      </c>
    </row>
    <row r="41" spans="1:5" x14ac:dyDescent="0.2">
      <c r="A41" s="26">
        <v>1230</v>
      </c>
      <c r="C41" s="15" t="s">
        <v>26</v>
      </c>
      <c r="D41" s="16">
        <v>103172600.22</v>
      </c>
      <c r="E41" s="17">
        <v>84536815.930000007</v>
      </c>
    </row>
    <row r="42" spans="1:5" x14ac:dyDescent="0.2">
      <c r="A42" s="26" t="s">
        <v>50</v>
      </c>
      <c r="C42" s="15" t="s">
        <v>27</v>
      </c>
      <c r="D42" s="16">
        <v>1282793.95</v>
      </c>
      <c r="E42" s="17">
        <v>12699933.59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-101635770.32000001</v>
      </c>
      <c r="E44" s="14">
        <f>E36-E40</f>
        <v>-95975548.590000004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-1840508.75</v>
      </c>
      <c r="E47" s="14">
        <f>SUM(E48+E51)</f>
        <v>-108669167.63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-1840508.75</v>
      </c>
      <c r="E51" s="17">
        <v>-108669167.63</v>
      </c>
    </row>
    <row r="52" spans="1:5" x14ac:dyDescent="0.2">
      <c r="A52" s="4"/>
      <c r="B52" s="11" t="s">
        <v>7</v>
      </c>
      <c r="C52" s="12"/>
      <c r="D52" s="13">
        <f>SUM(D53+D56)</f>
        <v>11355341.310000001</v>
      </c>
      <c r="E52" s="14">
        <f>SUM(E53+E56)</f>
        <v>8466153.6099999994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11355341.310000001</v>
      </c>
      <c r="E56" s="17">
        <v>8466153.6099999994</v>
      </c>
    </row>
    <row r="57" spans="1:5" x14ac:dyDescent="0.2">
      <c r="A57" s="18" t="s">
        <v>38</v>
      </c>
      <c r="C57" s="19"/>
      <c r="D57" s="13">
        <f>D47-D52</f>
        <v>-13195850.060000001</v>
      </c>
      <c r="E57" s="14">
        <f>E47-E52</f>
        <v>-117135321.23999999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3018003.6700000018</v>
      </c>
      <c r="E59" s="14">
        <f>E57+E44+E33</f>
        <v>-13867009.629999965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74274113.620000005</v>
      </c>
      <c r="E61" s="14">
        <v>88141123.25</v>
      </c>
    </row>
    <row r="62" spans="1:5" x14ac:dyDescent="0.2">
      <c r="A62" s="18" t="s">
        <v>41</v>
      </c>
      <c r="C62" s="19"/>
      <c r="D62" s="13">
        <v>77291981.349999994</v>
      </c>
      <c r="E62" s="14">
        <v>74274113.620000005</v>
      </c>
    </row>
    <row r="63" spans="1:5" x14ac:dyDescent="0.2">
      <c r="A63" s="22"/>
      <c r="B63" s="23"/>
      <c r="C63" s="24"/>
      <c r="D63" s="24"/>
      <c r="E63" s="25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purl.org/dc/dcmitype/"/>
    <ds:schemaRef ds:uri="http://purl.org/dc/terms/"/>
    <ds:schemaRef ds:uri="45be96a9-161b-45e5-8955-82d7971c9a35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212f5b6f-540c-444d-8783-9749c880513e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revision/>
  <dcterms:created xsi:type="dcterms:W3CDTF">2012-12-11T20:31:36Z</dcterms:created>
  <dcterms:modified xsi:type="dcterms:W3CDTF">2021-09-22T20:01:26Z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